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B_DEL\Desktop\646 Meadowview\646 Meadowview HOA\HOA FINANCE\"/>
    </mc:Choice>
  </mc:AlternateContent>
  <xr:revisionPtr revIDLastSave="0" documentId="13_ncr:1_{CAE64013-BA05-4644-A8FE-E902E0E50F04}" xr6:coauthVersionLast="47" xr6:coauthVersionMax="47" xr10:uidLastSave="{00000000-0000-0000-0000-000000000000}"/>
  <bookViews>
    <workbookView xWindow="-120" yWindow="-120" windowWidth="18540" windowHeight="11760" tabRatio="950" xr2:uid="{00000000-000D-0000-FFFF-FFFF00000000}"/>
  </bookViews>
  <sheets>
    <sheet name="Budget FY 2022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7" roundtripDataSignature="AMtx7mg5xjf/ta9HcGXjHIg9idUTCZAbSA=="/>
    </ext>
  </extLst>
</workbook>
</file>

<file path=xl/calcChain.xml><?xml version="1.0" encoding="utf-8"?>
<calcChain xmlns="http://schemas.openxmlformats.org/spreadsheetml/2006/main">
  <c r="G41" i="4" l="1"/>
  <c r="G34" i="4"/>
  <c r="E34" i="4"/>
  <c r="G11" i="4"/>
  <c r="G13" i="4" s="1"/>
  <c r="G35" i="4" s="1"/>
</calcChain>
</file>

<file path=xl/sharedStrings.xml><?xml version="1.0" encoding="utf-8"?>
<sst xmlns="http://schemas.openxmlformats.org/spreadsheetml/2006/main" count="35" uniqueCount="35">
  <si>
    <t>Fees</t>
  </si>
  <si>
    <t>Fire mitigation</t>
  </si>
  <si>
    <t>Office supplies</t>
  </si>
  <si>
    <t>Postage</t>
  </si>
  <si>
    <t>Printing</t>
  </si>
  <si>
    <t>Road work</t>
  </si>
  <si>
    <t>Snow removal</t>
  </si>
  <si>
    <t>Income</t>
  </si>
  <si>
    <t>Expenses</t>
  </si>
  <si>
    <t>Annual meeting</t>
  </si>
  <si>
    <t>Computer/website</t>
  </si>
  <si>
    <t>Reserves</t>
  </si>
  <si>
    <t xml:space="preserve">MEADOWDALE HILLS </t>
  </si>
  <si>
    <t>PROPERTY OWNERS ASSOCIATION, INC.</t>
  </si>
  <si>
    <t>100 Meadowview Drive</t>
  </si>
  <si>
    <t>Estes Park, CO 80517</t>
  </si>
  <si>
    <t>www.MHPOA.com</t>
  </si>
  <si>
    <t xml:space="preserve">           Budget January 1, 2022 to December 31, 2022</t>
  </si>
  <si>
    <t>Regular Assessments (166 lots*$150)</t>
  </si>
  <si>
    <t>Less allocation for reserves</t>
  </si>
  <si>
    <t>Total Income</t>
  </si>
  <si>
    <t>FY2021 Budget</t>
  </si>
  <si>
    <t>FY2022 Budget</t>
  </si>
  <si>
    <t>General/Miscellaneous Expense</t>
  </si>
  <si>
    <t>Insurance General Liability</t>
  </si>
  <si>
    <t>Insurance O &amp; D</t>
  </si>
  <si>
    <t>Legal</t>
  </si>
  <si>
    <t>Rental (room for Annual Meeting)</t>
  </si>
  <si>
    <t>Signs &amp; banners</t>
  </si>
  <si>
    <t>Total Budgeted Expense</t>
  </si>
  <si>
    <t>Net Operating Income</t>
  </si>
  <si>
    <t>Beginning balance (est)</t>
  </si>
  <si>
    <t>Budgeted Contribution</t>
  </si>
  <si>
    <t>Estimated interest</t>
  </si>
  <si>
    <t>Reserves for FY 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</si>
</sst>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0"/>
      <color rgb="FF000000"/>
      <name val="Arial"/>
    </font>
    <font>
      <sz val="10"/>
      <color theme="1"/>
      <name val="Arial"/>
    </font>
    <font>
      <sz val="11"/>
      <color theme="1"/>
      <name val="Arial"/>
    </font>
    <font>
      <sz val="11"/>
      <color rgb="FF008000"/>
      <name val="Arial"/>
    </font>
    <font>
      <sz val="9"/>
      <color rgb="FF008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/>
    <xf numFmtId="44" fontId="2" fillId="0" borderId="0" xfId="0" applyNumberFormat="1" applyFont="1"/>
    <xf numFmtId="0" fontId="3" fillId="0" borderId="0" xfId="0" applyFont="1" applyAlignment="1">
      <alignment horizontal="center" vertical="center" readingOrder="1"/>
    </xf>
    <xf numFmtId="0" fontId="4" fillId="0" borderId="0" xfId="0" applyFont="1" applyAlignment="1">
      <alignment horizontal="center" vertical="center" readingOrder="1"/>
    </xf>
    <xf numFmtId="0" fontId="2" fillId="0" borderId="0" xfId="0" applyFont="1" applyAlignment="1">
      <alignment horizontal="center"/>
    </xf>
    <xf numFmtId="44" fontId="2" fillId="2" borderId="1" xfId="0" applyNumberFormat="1" applyFont="1" applyFill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theme" Target="theme/theme1.xml"/><Relationship Id="rId21" Type="http://schemas.openxmlformats.org/officeDocument/2006/relationships/calcChain" Target="calcChain.xml"/><Relationship Id="rId17" Type="http://customschemas.google.com/relationships/workbookmetadata" Target="metadata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124200" cy="10096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000"/>
  <sheetViews>
    <sheetView tabSelected="1" topLeftCell="A32" workbookViewId="0">
      <selection activeCell="D46" sqref="D46"/>
    </sheetView>
  </sheetViews>
  <sheetFormatPr defaultColWidth="14.42578125" defaultRowHeight="15" customHeight="1" x14ac:dyDescent="0.2"/>
  <cols>
    <col min="1" max="1" width="12.5703125" customWidth="1"/>
    <col min="2" max="2" width="8.7109375" customWidth="1"/>
    <col min="3" max="3" width="15.7109375" customWidth="1"/>
    <col min="4" max="4" width="7.85546875" customWidth="1"/>
    <col min="5" max="5" width="12.85546875" customWidth="1"/>
    <col min="6" max="6" width="10.7109375" customWidth="1"/>
    <col min="7" max="7" width="14.140625" customWidth="1"/>
  </cols>
  <sheetData>
    <row r="1" spans="1:7" ht="14.25" customHeight="1" x14ac:dyDescent="0.2">
      <c r="E1" s="2"/>
    </row>
    <row r="2" spans="1:7" ht="14.25" customHeight="1" x14ac:dyDescent="0.2">
      <c r="E2" s="2"/>
      <c r="G2" s="3" t="s">
        <v>12</v>
      </c>
    </row>
    <row r="3" spans="1:7" ht="14.25" customHeight="1" x14ac:dyDescent="0.2">
      <c r="E3" s="2"/>
      <c r="G3" s="3" t="s">
        <v>13</v>
      </c>
    </row>
    <row r="4" spans="1:7" ht="14.25" customHeight="1" x14ac:dyDescent="0.2">
      <c r="E4" s="2"/>
      <c r="G4" s="3" t="s">
        <v>14</v>
      </c>
    </row>
    <row r="5" spans="1:7" ht="14.25" customHeight="1" x14ac:dyDescent="0.2">
      <c r="E5" s="2"/>
      <c r="G5" s="3" t="s">
        <v>15</v>
      </c>
    </row>
    <row r="6" spans="1:7" ht="14.25" customHeight="1" x14ac:dyDescent="0.2">
      <c r="E6" s="2"/>
      <c r="G6" s="4" t="s">
        <v>16</v>
      </c>
    </row>
    <row r="7" spans="1:7" ht="14.25" customHeight="1" x14ac:dyDescent="0.2">
      <c r="E7" s="2"/>
      <c r="G7" s="4"/>
    </row>
    <row r="8" spans="1:7" ht="14.25" customHeight="1" x14ac:dyDescent="0.2">
      <c r="B8" s="1" t="s">
        <v>17</v>
      </c>
      <c r="E8" s="2"/>
    </row>
    <row r="9" spans="1:7" ht="14.25" customHeight="1" x14ac:dyDescent="0.2">
      <c r="E9" s="2"/>
    </row>
    <row r="10" spans="1:7" ht="14.25" customHeight="1" x14ac:dyDescent="0.2">
      <c r="A10" s="1" t="s">
        <v>7</v>
      </c>
      <c r="E10" s="2"/>
    </row>
    <row r="11" spans="1:7" ht="14.25" customHeight="1" x14ac:dyDescent="0.2">
      <c r="B11" s="1" t="s">
        <v>18</v>
      </c>
      <c r="E11" s="2"/>
      <c r="G11" s="2">
        <f>166*150</f>
        <v>24900</v>
      </c>
    </row>
    <row r="12" spans="1:7" ht="14.25" customHeight="1" x14ac:dyDescent="0.2">
      <c r="B12" s="1" t="s">
        <v>19</v>
      </c>
      <c r="E12" s="2"/>
      <c r="G12" s="2">
        <v>-2400</v>
      </c>
    </row>
    <row r="13" spans="1:7" ht="14.25" customHeight="1" x14ac:dyDescent="0.2">
      <c r="B13" s="8" t="s">
        <v>20</v>
      </c>
      <c r="C13" s="9"/>
      <c r="E13" s="2"/>
      <c r="G13" s="2">
        <f>SUM(G11:G12)</f>
        <v>22500</v>
      </c>
    </row>
    <row r="14" spans="1:7" ht="14.25" customHeight="1" x14ac:dyDescent="0.2">
      <c r="E14" s="2"/>
    </row>
    <row r="15" spans="1:7" ht="14.25" customHeight="1" x14ac:dyDescent="0.2">
      <c r="E15" s="2"/>
    </row>
    <row r="16" spans="1:7" ht="14.25" customHeight="1" x14ac:dyDescent="0.2">
      <c r="A16" s="1" t="s">
        <v>8</v>
      </c>
      <c r="E16" s="1" t="s">
        <v>21</v>
      </c>
      <c r="G16" s="5" t="s">
        <v>22</v>
      </c>
    </row>
    <row r="17" spans="2:7" ht="14.25" customHeight="1" x14ac:dyDescent="0.2"/>
    <row r="18" spans="2:7" ht="14.25" customHeight="1" x14ac:dyDescent="0.2">
      <c r="B18" s="1" t="s">
        <v>9</v>
      </c>
      <c r="E18" s="2">
        <v>250</v>
      </c>
      <c r="G18" s="2">
        <v>250</v>
      </c>
    </row>
    <row r="19" spans="2:7" ht="14.25" customHeight="1" x14ac:dyDescent="0.2">
      <c r="B19" s="1" t="s">
        <v>10</v>
      </c>
      <c r="E19" s="6">
        <v>150</v>
      </c>
      <c r="G19" s="6">
        <v>150</v>
      </c>
    </row>
    <row r="20" spans="2:7" ht="14.25" customHeight="1" x14ac:dyDescent="0.2">
      <c r="B20" s="1" t="s">
        <v>0</v>
      </c>
      <c r="E20" s="2">
        <v>65</v>
      </c>
      <c r="G20" s="2">
        <v>65</v>
      </c>
    </row>
    <row r="21" spans="2:7" ht="14.25" customHeight="1" x14ac:dyDescent="0.2">
      <c r="B21" s="1" t="s">
        <v>1</v>
      </c>
      <c r="E21" s="2">
        <v>4000</v>
      </c>
      <c r="G21" s="2">
        <v>4000</v>
      </c>
    </row>
    <row r="22" spans="2:7" ht="14.25" customHeight="1" x14ac:dyDescent="0.2">
      <c r="B22" s="1" t="s">
        <v>23</v>
      </c>
      <c r="E22" s="6">
        <v>150</v>
      </c>
      <c r="G22" s="6">
        <v>150</v>
      </c>
    </row>
    <row r="23" spans="2:7" ht="14.25" customHeight="1" x14ac:dyDescent="0.2">
      <c r="B23" s="1" t="s">
        <v>24</v>
      </c>
      <c r="E23" s="2">
        <v>300</v>
      </c>
      <c r="G23" s="2">
        <v>300</v>
      </c>
    </row>
    <row r="24" spans="2:7" ht="14.25" customHeight="1" x14ac:dyDescent="0.2">
      <c r="B24" s="1" t="s">
        <v>25</v>
      </c>
      <c r="E24" s="2">
        <v>800</v>
      </c>
      <c r="G24" s="2">
        <v>800</v>
      </c>
    </row>
    <row r="25" spans="2:7" ht="14.25" customHeight="1" x14ac:dyDescent="0.2">
      <c r="B25" s="1" t="s">
        <v>26</v>
      </c>
      <c r="E25" s="2">
        <v>1000</v>
      </c>
      <c r="G25" s="2">
        <v>1000</v>
      </c>
    </row>
    <row r="26" spans="2:7" ht="14.25" customHeight="1" x14ac:dyDescent="0.2">
      <c r="B26" s="1" t="s">
        <v>2</v>
      </c>
      <c r="E26" s="6">
        <v>85</v>
      </c>
      <c r="G26" s="6">
        <v>85</v>
      </c>
    </row>
    <row r="27" spans="2:7" ht="14.25" customHeight="1" x14ac:dyDescent="0.2">
      <c r="B27" s="1" t="s">
        <v>3</v>
      </c>
      <c r="E27" s="2">
        <v>200</v>
      </c>
      <c r="G27" s="2">
        <v>200</v>
      </c>
    </row>
    <row r="28" spans="2:7" ht="14.25" customHeight="1" x14ac:dyDescent="0.2">
      <c r="B28" s="1" t="s">
        <v>4</v>
      </c>
      <c r="E28" s="2">
        <v>150</v>
      </c>
      <c r="G28" s="2">
        <v>150</v>
      </c>
    </row>
    <row r="29" spans="2:7" ht="14.25" customHeight="1" x14ac:dyDescent="0.2">
      <c r="B29" s="1" t="s">
        <v>27</v>
      </c>
      <c r="E29" s="2">
        <v>250</v>
      </c>
      <c r="G29" s="2">
        <v>250</v>
      </c>
    </row>
    <row r="30" spans="2:7" ht="14.25" customHeight="1" x14ac:dyDescent="0.2">
      <c r="B30" s="1" t="s">
        <v>5</v>
      </c>
      <c r="E30" s="2">
        <v>10000</v>
      </c>
      <c r="G30" s="2">
        <v>10000</v>
      </c>
    </row>
    <row r="31" spans="2:7" ht="14.25" customHeight="1" x14ac:dyDescent="0.2">
      <c r="B31" s="1" t="s">
        <v>28</v>
      </c>
      <c r="E31" s="2">
        <v>100</v>
      </c>
      <c r="G31" s="2">
        <v>100</v>
      </c>
    </row>
    <row r="32" spans="2:7" ht="14.25" customHeight="1" x14ac:dyDescent="0.2">
      <c r="B32" s="1" t="s">
        <v>6</v>
      </c>
      <c r="E32" s="2">
        <v>5000</v>
      </c>
      <c r="G32" s="2">
        <v>5000</v>
      </c>
    </row>
    <row r="33" spans="1:7" ht="14.25" customHeight="1" x14ac:dyDescent="0.2">
      <c r="E33" s="2"/>
    </row>
    <row r="34" spans="1:7" ht="14.25" customHeight="1" x14ac:dyDescent="0.2">
      <c r="B34" s="8" t="s">
        <v>29</v>
      </c>
      <c r="C34" s="9"/>
      <c r="E34" s="2">
        <f>SUM(E18:E32)</f>
        <v>22500</v>
      </c>
      <c r="G34" s="2">
        <f>SUM(G18:G32)</f>
        <v>22500</v>
      </c>
    </row>
    <row r="35" spans="1:7" ht="14.25" customHeight="1" x14ac:dyDescent="0.2">
      <c r="B35" s="8" t="s">
        <v>30</v>
      </c>
      <c r="C35" s="9"/>
      <c r="E35" s="2"/>
      <c r="G35" s="2">
        <f>G13-G34</f>
        <v>0</v>
      </c>
    </row>
    <row r="36" spans="1:7" ht="14.25" customHeight="1" x14ac:dyDescent="0.2">
      <c r="E36" s="2"/>
    </row>
    <row r="37" spans="1:7" ht="14.25" customHeight="1" x14ac:dyDescent="0.2">
      <c r="A37" s="1" t="s">
        <v>11</v>
      </c>
      <c r="G37" s="2"/>
    </row>
    <row r="38" spans="1:7" ht="14.25" customHeight="1" x14ac:dyDescent="0.2">
      <c r="B38" s="1" t="s">
        <v>31</v>
      </c>
      <c r="G38" s="2">
        <v>21432.959999999999</v>
      </c>
    </row>
    <row r="39" spans="1:7" ht="14.25" customHeight="1" x14ac:dyDescent="0.2">
      <c r="B39" s="1" t="s">
        <v>32</v>
      </c>
      <c r="G39" s="2">
        <v>2400</v>
      </c>
    </row>
    <row r="40" spans="1:7" ht="14.25" customHeight="1" x14ac:dyDescent="0.2">
      <c r="B40" s="1" t="s">
        <v>33</v>
      </c>
      <c r="G40" s="2">
        <v>94</v>
      </c>
    </row>
    <row r="41" spans="1:7" ht="14.25" customHeight="1" x14ac:dyDescent="0.2">
      <c r="A41" s="7" t="s">
        <v>34</v>
      </c>
      <c r="G41" s="2">
        <f>SUM(G38:G40)</f>
        <v>23926.959999999999</v>
      </c>
    </row>
    <row r="42" spans="1:7" ht="14.25" customHeight="1" x14ac:dyDescent="0.2"/>
    <row r="43" spans="1:7" ht="14.25" customHeight="1" x14ac:dyDescent="0.2"/>
    <row r="44" spans="1:7" ht="14.25" customHeight="1" x14ac:dyDescent="0.2"/>
    <row r="45" spans="1:7" ht="14.25" customHeight="1" x14ac:dyDescent="0.2"/>
    <row r="46" spans="1:7" ht="14.25" customHeight="1" x14ac:dyDescent="0.2"/>
    <row r="47" spans="1:7" ht="14.25" customHeight="1" x14ac:dyDescent="0.2"/>
    <row r="48" spans="1:7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">
    <mergeCell ref="B13:C13"/>
    <mergeCell ref="B34:C34"/>
    <mergeCell ref="B35:C35"/>
  </mergeCells>
  <pageMargins left="0.7" right="0.7" top="0.75" bottom="0.75" header="0" footer="0"/>
  <pageSetup fitToHeight="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FY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 DELISA</dc:creator>
  <cp:lastModifiedBy>BRIGITTE DELISA</cp:lastModifiedBy>
  <dcterms:created xsi:type="dcterms:W3CDTF">2022-01-11T14:48:33Z</dcterms:created>
  <dcterms:modified xsi:type="dcterms:W3CDTF">2022-03-29T18:18:48Z</dcterms:modified>
</cp:coreProperties>
</file>